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3256" windowHeight="13176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7" i="1"/>
  <c r="C29"/>
  <c r="C27"/>
  <c r="C13" l="1"/>
  <c r="C23"/>
  <c r="C21"/>
  <c r="C19" l="1"/>
  <c r="C34" l="1"/>
  <c r="C26" s="1"/>
  <c r="C25" s="1"/>
  <c r="C31"/>
  <c r="C16" l="1"/>
  <c r="C14"/>
</calcChain>
</file>

<file path=xl/sharedStrings.xml><?xml version="1.0" encoding="utf-8"?>
<sst xmlns="http://schemas.openxmlformats.org/spreadsheetml/2006/main" count="62" uniqueCount="61">
  <si>
    <t>Приложение№2</t>
  </si>
  <si>
    <t>тыс.рублей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</si>
  <si>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</si>
  <si>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</si>
  <si>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</si>
  <si>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</si>
  <si>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</si>
  <si>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</si>
  <si>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</si>
  <si>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</si>
  <si>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</si>
  <si>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</si>
  <si>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</si>
  <si>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</si>
  <si>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</si>
  <si>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</si>
  <si>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</si>
  <si>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</si>
  <si>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</si>
  <si>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</si>
  <si>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</si>
  <si>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</si>
  <si>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</si>
  <si>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</si>
  <si>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</si>
  <si>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</si>
  <si>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</si>
  <si>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</si>
  <si>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</si>
  <si>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</si>
  <si>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000 1 06 00000 00 0000 000 </t>
  </si>
  <si>
    <t>Налоги на имущество</t>
  </si>
  <si>
    <t>Налог на имущество физических лиц</t>
  </si>
  <si>
    <t xml:space="preserve">000 1 06 01000 00 0000 110 </t>
  </si>
  <si>
    <t xml:space="preserve">000 1 06 06000 00 0000 110 </t>
  </si>
  <si>
    <t>Земельный налог</t>
  </si>
  <si>
    <t>к решению Собрания депутатов Новобатуринского</t>
  </si>
  <si>
    <t>000 1 11 09045 10 0000 120</t>
  </si>
  <si>
    <t>000 2 02 16001 10 0000 150</t>
  </si>
  <si>
    <t xml:space="preserve">000 2 02 49999 10 0000 150 </t>
  </si>
  <si>
    <t>Прочие межбюджетные трансферты, передаваемые бюджетам сельских поселений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</si>
  <si>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</si>
  <si>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сельского поселения Еткульского муниципального района Челябинской области "О бюджете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</si>
  <si>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</si>
  <si>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Новобатуринского сельского поселения на 2024 год </t>
  </si>
  <si>
    <t>и на плановый период 2025 и 2026 годов"</t>
  </si>
  <si>
    <t>Доходы местного бюджета Новобатуринского сельского поселения на 2024 год</t>
  </si>
  <si>
    <t xml:space="preserve">000 2 02 20000 00 0000 150 </t>
  </si>
  <si>
    <t>Субсидии бюджетам бюджетной системы Российской Федерации (межбюджетные субсидии)</t>
  </si>
  <si>
    <t>000 2 02 29999 10 0000 150</t>
  </si>
  <si>
    <t xml:space="preserve">Прочие субсидии бюджетам сельских поселений </t>
  </si>
  <si>
    <t>от  22.12.2023г.   № 158</t>
  </si>
  <si>
    <t xml:space="preserve">000 1 13 00000 00 0000 000 </t>
  </si>
  <si>
    <t>Доходы от оказания платных услуг и компенсации затрат  государства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</si>
  <si>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</si>
  <si>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</si>
  <si>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 xml:space="preserve">000 1 17 00000 00 0000 000 </t>
  </si>
  <si>
    <t>Прочие неналоговые доходы</t>
  </si>
  <si>
    <t>000 1 17 15030 10 0000 150</t>
  </si>
  <si>
    <t>Инициативные платежи, зачисляемые в бюджеты сельских поселений</t>
  </si>
  <si>
    <t>Приложение№1
к решению Совета депутатов Новобатуринского сельского поселения Еткульского муниципального района Челябинской области «О внесении изменений и дополнений в решение Совета депутатов Новобатуринского сельского поселения Еткульского муниципального района Челябинской области  от 22.12.2023 г. №158 «О бюджете Новобатуринского сельского поселения на 2024 год и на плановый период 2025 и 2026 годов»» от 24.04.2024г.  № 176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</si>
</sst>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49" fontId="3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0" xfId="0" applyFont="1" applyAlignment="1">
      <alignment wrapText="1"/>
    </xf>
    <xf numFmtId="0" fontId="7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wrapText="1"/>
    </xf>
    <xf numFmtId="0" fontId="13" fillId="0" borderId="5" xfId="0" applyFont="1" applyBorder="1" applyAlignment="1">
      <alignment horizontal="justify" vertical="center" wrapText="1"/>
    </xf>
    <xf numFmtId="164" fontId="10" fillId="0" borderId="2" xfId="0" applyNumberFormat="1" applyFont="1" applyBorder="1"/>
    <xf numFmtId="0" fontId="4" fillId="0" borderId="2" xfId="0" applyFont="1" applyBorder="1" applyAlignment="1">
      <alignment horizontal="justify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center" vertical="center" wrapText="1"/>
    </xf>
    <xf numFmtId="0" fontId="14" fillId="0" borderId="0" xfId="0" applyFont="1"/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justify" vertical="center" wrapText="1"/>
    </xf>
    <xf numFmtId="164" fontId="16" fillId="0" borderId="2" xfId="0" applyNumberFormat="1" applyFont="1" applyBorder="1"/>
    <xf numFmtId="164" fontId="18" fillId="0" borderId="2" xfId="0" applyNumberFormat="1" applyFont="1" applyBorder="1"/>
    <xf numFmtId="164" fontId="8" fillId="0" borderId="2" xfId="0" applyNumberFormat="1" applyFont="1" applyBorder="1" applyAlignment="1"/>
    <xf numFmtId="164" fontId="8" fillId="0" borderId="2" xfId="0" applyNumberFormat="1" applyFont="1" applyBorder="1"/>
    <xf numFmtId="164" fontId="0" fillId="0" borderId="2" xfId="0" applyNumberFormat="1" applyBorder="1"/>
    <xf numFmtId="164" fontId="14" fillId="0" borderId="2" xfId="0" applyNumberFormat="1" applyFont="1" applyFill="1" applyBorder="1"/>
    <xf numFmtId="164" fontId="0" fillId="0" borderId="2" xfId="0" applyNumberFormat="1" applyFill="1" applyBorder="1"/>
    <xf numFmtId="164" fontId="0" fillId="0" borderId="2" xfId="0" applyNumberFormat="1" applyFont="1" applyFill="1" applyBorder="1"/>
    <xf numFmtId="164" fontId="14" fillId="0" borderId="2" xfId="0" applyNumberFormat="1" applyFont="1" applyBorder="1"/>
    <xf numFmtId="0" fontId="1" fillId="0" borderId="0" xfId="0" applyFont="1" applyAlignment="1">
      <alignment horizontal="right"/>
    </xf>
    <xf numFmtId="0" fontId="19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3"/>
  <sheetViews>
    <sheetView tabSelected="1" zoomScaleNormal="100" workbookViewId="0">
      <selection activeCell="B1" sqref="B1:C1"/>
    </sheetView>
  </sheetViews>
  <sheetFormatPr defaultRowHeight="14.4"/>
  <cols>
    <col min="1" max="1" width="33.88671875" customWidth="1"/>
    <col min="2" max="2" width="33.21875" customWidth="1"/>
    <col min="3" max="3" width="19.109375" customWidth="1"/>
  </cols>
  <sheetData>
    <row r="1" spans="1:3" s="1" customFormat="1" ht="120.75" customHeight="1">
      <c r="B1" s="42" t="s">
        <v>60</v>
      </c>
      <c r="C1" s="42"/>
    </row>
    <row r="2" spans="1:3" ht="16.5" customHeight="1">
      <c r="A2" s="1"/>
      <c r="B2" s="1"/>
      <c r="C2" s="41" t="s">
        <v>0</v>
      </c>
    </row>
    <row r="3" spans="1:3">
      <c r="A3" s="1"/>
      <c r="B3" s="44" t="s">
        <v>36</v>
      </c>
      <c r="C3" s="44"/>
    </row>
    <row r="4" spans="1:3" ht="27.75" customHeight="1">
      <c r="A4" s="1"/>
      <c r="B4" s="45" t="s">
        <v>42</v>
      </c>
      <c r="C4" s="45"/>
    </row>
    <row r="5" spans="1:3">
      <c r="A5" s="1"/>
      <c r="B5" s="44" t="s">
        <v>44</v>
      </c>
      <c r="C5" s="44"/>
    </row>
    <row r="6" spans="1:3">
      <c r="A6" s="1"/>
      <c r="B6" s="44" t="s">
        <v>45</v>
      </c>
      <c r="C6" s="44"/>
    </row>
    <row r="7" spans="1:3">
      <c r="A7" s="1"/>
      <c r="B7" s="44" t="s">
        <v>51</v>
      </c>
      <c r="C7" s="44"/>
    </row>
    <row r="9" spans="1:3" ht="34.200000000000003" customHeight="1">
      <c r="A9" s="43" t="s">
        <v>46</v>
      </c>
      <c r="B9" s="43"/>
      <c r="C9" s="43"/>
    </row>
    <row r="10" spans="1:3">
      <c r="A10" s="1"/>
      <c r="B10" s="1"/>
      <c r="C10" s="4" t="s">
        <v>1</v>
      </c>
    </row>
    <row r="11" spans="1:3" ht="50.4">
      <c r="A11" s="2" t="s">
        <v>2</v>
      </c>
      <c r="B11" s="3" t="s">
        <v>3</v>
      </c>
      <c r="C11" s="3" t="s">
        <v>4</v>
      </c>
    </row>
    <row r="12" spans="1:3" ht="16.8">
      <c r="A12" s="5" t="s">
        <v>5</v>
      </c>
      <c r="B12" s="6">
        <v>2</v>
      </c>
      <c r="C12" s="6">
        <v>3</v>
      </c>
    </row>
    <row r="13" spans="1:3" ht="15.6">
      <c r="A13" s="17" t="s">
        <v>6</v>
      </c>
      <c r="B13" s="10" t="s">
        <v>7</v>
      </c>
      <c r="C13" s="24">
        <f>C14+C16+C19+C21+C23</f>
        <v>750.9</v>
      </c>
    </row>
    <row r="14" spans="1:3" ht="15.6">
      <c r="A14" s="11" t="s">
        <v>8</v>
      </c>
      <c r="B14" s="12" t="s">
        <v>9</v>
      </c>
      <c r="C14" s="24">
        <f>C15</f>
        <v>280</v>
      </c>
    </row>
    <row r="15" spans="1:3" ht="15.6">
      <c r="A15" s="13" t="s">
        <v>10</v>
      </c>
      <c r="B15" s="14" t="s">
        <v>11</v>
      </c>
      <c r="C15" s="34">
        <v>280</v>
      </c>
    </row>
    <row r="16" spans="1:3" s="1" customFormat="1" ht="17.399999999999999" thickBot="1">
      <c r="A16" s="28" t="s">
        <v>30</v>
      </c>
      <c r="B16" s="23" t="s">
        <v>31</v>
      </c>
      <c r="C16" s="24">
        <f>C17+C18</f>
        <v>312</v>
      </c>
    </row>
    <row r="17" spans="1:3" s="1" customFormat="1" ht="15.6">
      <c r="A17" s="18" t="s">
        <v>33</v>
      </c>
      <c r="B17" s="8" t="s">
        <v>32</v>
      </c>
      <c r="C17" s="35">
        <v>110</v>
      </c>
    </row>
    <row r="18" spans="1:3" s="1" customFormat="1" ht="15.6">
      <c r="A18" s="18" t="s">
        <v>34</v>
      </c>
      <c r="B18" s="8" t="s">
        <v>35</v>
      </c>
      <c r="C18" s="35">
        <v>202</v>
      </c>
    </row>
    <row r="19" spans="1:3" ht="62.4">
      <c r="A19" s="11" t="s">
        <v>12</v>
      </c>
      <c r="B19" s="12" t="s">
        <v>13</v>
      </c>
      <c r="C19" s="24">
        <f>C20</f>
        <v>111</v>
      </c>
    </row>
    <row r="20" spans="1:3" s="1" customFormat="1" ht="62.25" customHeight="1">
      <c r="A20" s="26" t="s">
        <v>37</v>
      </c>
      <c r="B20" s="27" t="s">
        <v>13</v>
      </c>
      <c r="C20" s="35">
        <v>111</v>
      </c>
    </row>
    <row r="21" spans="1:3" s="1" customFormat="1" ht="31.2">
      <c r="A21" s="11" t="s">
        <v>52</v>
      </c>
      <c r="B21" s="12" t="s">
        <v>53</v>
      </c>
      <c r="C21" s="24">
        <f>C22</f>
        <v>15.6</v>
      </c>
    </row>
    <row r="22" spans="1:3" s="1" customFormat="1" ht="62.25" customHeight="1">
      <c r="A22" s="26" t="s">
        <v>54</v>
      </c>
      <c r="B22" s="27" t="s">
        <v>55</v>
      </c>
      <c r="C22" s="35">
        <v>15.6</v>
      </c>
    </row>
    <row r="23" spans="1:3" s="1" customFormat="1" ht="15.6">
      <c r="A23" s="11" t="s">
        <v>56</v>
      </c>
      <c r="B23" s="12" t="s">
        <v>57</v>
      </c>
      <c r="C23" s="24">
        <f>C24</f>
        <v>32.299999999999997</v>
      </c>
    </row>
    <row r="24" spans="1:3" s="1" customFormat="1" ht="62.25" customHeight="1">
      <c r="A24" s="26" t="s">
        <v>58</v>
      </c>
      <c r="B24" s="27" t="s">
        <v>59</v>
      </c>
      <c r="C24" s="35">
        <v>32.299999999999997</v>
      </c>
    </row>
    <row r="25" spans="1:3" s="29" customFormat="1" ht="15.6">
      <c r="A25" s="11" t="s">
        <v>14</v>
      </c>
      <c r="B25" s="10" t="s">
        <v>15</v>
      </c>
      <c r="C25" s="24">
        <f>C26</f>
        <v>11296.7</v>
      </c>
    </row>
    <row r="26" spans="1:3" s="29" customFormat="1" ht="46.8">
      <c r="A26" s="11" t="s">
        <v>16</v>
      </c>
      <c r="B26" s="12" t="s">
        <v>17</v>
      </c>
      <c r="C26" s="24">
        <f>C27+C31+C34+C29</f>
        <v>11296.7</v>
      </c>
    </row>
    <row r="27" spans="1:3" s="1" customFormat="1" ht="31.2">
      <c r="A27" s="19" t="s">
        <v>18</v>
      </c>
      <c r="B27" s="20" t="s">
        <v>19</v>
      </c>
      <c r="C27" s="36">
        <f>C28</f>
        <v>735.1</v>
      </c>
    </row>
    <row r="28" spans="1:3" s="1" customFormat="1" ht="62.4">
      <c r="A28" s="26" t="s">
        <v>38</v>
      </c>
      <c r="B28" s="27" t="s">
        <v>41</v>
      </c>
      <c r="C28" s="32">
        <v>735.1</v>
      </c>
    </row>
    <row r="29" spans="1:3" s="1" customFormat="1" ht="50.4">
      <c r="A29" s="30" t="s">
        <v>47</v>
      </c>
      <c r="B29" s="31" t="s">
        <v>48</v>
      </c>
      <c r="C29" s="33">
        <f>SUM(C30)</f>
        <v>2112.6</v>
      </c>
    </row>
    <row r="30" spans="1:3" s="1" customFormat="1" ht="31.2">
      <c r="A30" s="26" t="s">
        <v>49</v>
      </c>
      <c r="B30" s="27" t="s">
        <v>50</v>
      </c>
      <c r="C30" s="32">
        <v>2112.6</v>
      </c>
    </row>
    <row r="31" spans="1:3" s="29" customFormat="1" ht="50.4">
      <c r="A31" s="30" t="s">
        <v>20</v>
      </c>
      <c r="B31" s="31" t="s">
        <v>21</v>
      </c>
      <c r="C31" s="37">
        <f>C32+C33</f>
        <v>179.39999999999998</v>
      </c>
    </row>
    <row r="32" spans="1:3" s="1" customFormat="1" ht="62.4">
      <c r="A32" s="7" t="s">
        <v>22</v>
      </c>
      <c r="B32" s="15" t="s">
        <v>23</v>
      </c>
      <c r="C32" s="38">
        <v>21.2</v>
      </c>
    </row>
    <row r="33" spans="1:3" s="1" customFormat="1" ht="78">
      <c r="A33" s="7" t="s">
        <v>24</v>
      </c>
      <c r="B33" s="16" t="s">
        <v>43</v>
      </c>
      <c r="C33" s="38">
        <v>158.19999999999999</v>
      </c>
    </row>
    <row r="34" spans="1:3" s="29" customFormat="1" ht="33.6">
      <c r="A34" s="30" t="s">
        <v>25</v>
      </c>
      <c r="B34" s="31" t="s">
        <v>26</v>
      </c>
      <c r="C34" s="37">
        <f>C35+C36</f>
        <v>8269.6</v>
      </c>
    </row>
    <row r="35" spans="1:3" s="1" customFormat="1" ht="50.4">
      <c r="A35" s="7" t="s">
        <v>39</v>
      </c>
      <c r="B35" s="25" t="s">
        <v>40</v>
      </c>
      <c r="C35" s="39">
        <v>3479.1</v>
      </c>
    </row>
    <row r="36" spans="1:3" s="1" customFormat="1" ht="124.8">
      <c r="A36" s="21" t="s">
        <v>27</v>
      </c>
      <c r="B36" s="16" t="s">
        <v>28</v>
      </c>
      <c r="C36" s="38">
        <v>4790.5</v>
      </c>
    </row>
    <row r="37" spans="1:3" s="1" customFormat="1" ht="15.6">
      <c r="A37" s="22" t="s">
        <v>29</v>
      </c>
      <c r="B37" s="15"/>
      <c r="C37" s="40">
        <f>C25+C13</f>
        <v>12047.6</v>
      </c>
    </row>
    <row r="38" spans="1:3" ht="15.6">
      <c r="A38" s="9"/>
      <c r="B38" s="9"/>
      <c r="C38" s="1"/>
    </row>
    <row r="39" spans="1:3" ht="15.6">
      <c r="A39" s="9"/>
      <c r="B39" s="9"/>
      <c r="C39" s="1"/>
    </row>
    <row r="40" spans="1:3" ht="15.6">
      <c r="A40" s="9"/>
      <c r="B40" s="9"/>
      <c r="C40" s="1"/>
    </row>
    <row r="41" spans="1:3" ht="15.6">
      <c r="A41" s="9"/>
      <c r="B41" s="9"/>
      <c r="C41" s="1"/>
    </row>
    <row r="42" spans="1:3" ht="15.6">
      <c r="A42" s="9"/>
      <c r="B42" s="9"/>
      <c r="C42" s="1"/>
    </row>
    <row r="43" spans="1:3" ht="15.6">
      <c r="A43" s="9"/>
      <c r="B43" s="9"/>
      <c r="C43" s="1"/>
    </row>
    <row r="44" spans="1:3" ht="15.6">
      <c r="A44" s="9"/>
      <c r="B44" s="9"/>
      <c r="C44" s="1"/>
    </row>
    <row r="45" spans="1:3" ht="15.6">
      <c r="A45" s="9"/>
      <c r="B45" s="9"/>
      <c r="C45" s="1"/>
    </row>
    <row r="46" spans="1:3" ht="15.6">
      <c r="A46" s="9"/>
      <c r="B46" s="9"/>
      <c r="C46" s="1"/>
    </row>
    <row r="47" spans="1:3" ht="15.6">
      <c r="A47" s="9"/>
      <c r="B47" s="9"/>
      <c r="C47" s="1"/>
    </row>
    <row r="48" spans="1:3" ht="15.6">
      <c r="A48" s="9"/>
      <c r="B48" s="9"/>
      <c r="C48" s="1"/>
    </row>
    <row r="49" spans="1:3" ht="15.6">
      <c r="A49" s="9"/>
      <c r="B49" s="9"/>
      <c r="C49" s="1"/>
    </row>
    <row r="50" spans="1:3" ht="15.6">
      <c r="A50" s="9"/>
      <c r="B50" s="9"/>
      <c r="C50" s="1"/>
    </row>
    <row r="51" spans="1:3" ht="15.6">
      <c r="A51" s="9"/>
      <c r="B51" s="9"/>
      <c r="C51" s="1"/>
    </row>
    <row r="52" spans="1:3" ht="15.6">
      <c r="A52" s="9"/>
      <c r="B52" s="9"/>
    </row>
    <row r="53" spans="1:3" ht="15.6">
      <c r="A53" s="9"/>
      <c r="B53" s="9"/>
    </row>
    <row r="54" spans="1:3" ht="15.6">
      <c r="A54" s="9"/>
      <c r="B54" s="9"/>
    </row>
    <row r="55" spans="1:3" ht="15.6">
      <c r="A55" s="9"/>
      <c r="B55" s="9"/>
    </row>
    <row r="56" spans="1:3" ht="15.6">
      <c r="A56" s="9"/>
      <c r="B56" s="9"/>
    </row>
    <row r="57" spans="1:3" ht="15.6">
      <c r="A57" s="9"/>
      <c r="B57" s="9"/>
    </row>
    <row r="58" spans="1:3" ht="15.6">
      <c r="A58" s="9"/>
      <c r="B58" s="9"/>
    </row>
    <row r="59" spans="1:3" ht="15.6">
      <c r="A59" s="9"/>
      <c r="B59" s="9"/>
    </row>
    <row r="60" spans="1:3" ht="15.6">
      <c r="A60" s="9"/>
      <c r="B60" s="9"/>
    </row>
    <row r="61" spans="1:3" ht="15.6">
      <c r="A61" s="9"/>
      <c r="B61" s="9"/>
    </row>
    <row r="62" spans="1:3" ht="15.6">
      <c r="A62" s="9"/>
      <c r="B62" s="9"/>
    </row>
    <row r="63" spans="1:3" ht="15.6">
      <c r="A63" s="9"/>
      <c r="B63" s="9"/>
    </row>
  </sheetData>
  <mergeCells count="7">
    <mergeCell ref="B1:C1"/>
    <mergeCell ref="A9:C9"/>
    <mergeCell ref="B3:C3"/>
    <mergeCell ref="B4:C4"/>
    <mergeCell ref="B5:C5"/>
    <mergeCell ref="B6:C6"/>
    <mergeCell ref="B7:C7"/>
  </mergeCells>
  <pageMargins left="0.7" right="0.7" top="0.75" bottom="0.75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Галя</cp:lastModifiedBy>
  <cp:lastPrinted>2024-05-14T15:04:54Z</cp:lastPrinted>
  <dcterms:created xsi:type="dcterms:W3CDTF">2018-11-13T08:34:00Z</dcterms:created>
  <dcterms:modified xsi:type="dcterms:W3CDTF">2024-05-14T15:05:11Z</dcterms:modified>
</cp:coreProperties>
</file>